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2"/>
  </bookViews>
  <sheets>
    <sheet name="Orientações Preenchimento " sheetId="4" r:id="rId1"/>
    <sheet name="Oferta Total Ultrassonografia" sheetId="1" r:id="rId2"/>
    <sheet name="Of. Ultrassonografia Obstétrica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/>
  <c r="F6" i="2"/>
  <c r="C6"/>
  <c r="G6" s="1"/>
  <c r="D14" i="1" s="1"/>
  <c r="C5" i="2"/>
  <c r="H5" s="1"/>
  <c r="E13" i="1" s="1"/>
  <c r="B14"/>
  <c r="B13"/>
  <c r="G5" i="2" l="1"/>
  <c r="D13" i="1" s="1"/>
  <c r="D15" s="1"/>
  <c r="H6" i="2"/>
  <c r="I5"/>
  <c r="C13" i="1" s="1"/>
  <c r="G7" i="2"/>
  <c r="I6" l="1"/>
  <c r="C14" i="1" s="1"/>
  <c r="C15" s="1"/>
  <c r="E14"/>
  <c r="E15" s="1"/>
  <c r="H7" i="2"/>
  <c r="C6" i="1"/>
  <c r="I7" i="2" l="1"/>
  <c r="I3"/>
  <c r="F5" l="1"/>
  <c r="C7" l="1"/>
  <c r="M4" l="1"/>
  <c r="E19" i="1"/>
  <c r="L4" i="2"/>
  <c r="D19" i="1"/>
  <c r="N4" i="2" l="1"/>
  <c r="C19" i="1"/>
</calcChain>
</file>

<file path=xl/sharedStrings.xml><?xml version="1.0" encoding="utf-8"?>
<sst xmlns="http://schemas.openxmlformats.org/spreadsheetml/2006/main" count="47" uniqueCount="44">
  <si>
    <t xml:space="preserve"> Nome do Procedimento</t>
  </si>
  <si>
    <t>Códigos SIGTAP</t>
  </si>
  <si>
    <t>Valor Procedimento SIGTAP R$</t>
  </si>
  <si>
    <t>Valor Total por Procedimento R$</t>
  </si>
  <si>
    <t>Quantitativo Total Ofertado X Valor total por procedimento</t>
  </si>
  <si>
    <t>Valor Total SIGTAP R$</t>
  </si>
  <si>
    <t>Capacidade Instalada (mensal)</t>
  </si>
  <si>
    <t>Oferta Mensal para SUS</t>
  </si>
  <si>
    <t xml:space="preserve">Elementos </t>
  </si>
  <si>
    <t>Quantidade  de Oferta SUS</t>
  </si>
  <si>
    <t>Quantidade ofertada x Valor total por procedimento</t>
  </si>
  <si>
    <t>Valor Total R$ SIGTAP</t>
  </si>
  <si>
    <t>Valor Total Complementação  R$</t>
  </si>
  <si>
    <t>TOTAL</t>
  </si>
  <si>
    <t xml:space="preserve">1º PASSO: </t>
  </si>
  <si>
    <t>2º PASSO:</t>
  </si>
  <si>
    <t>Abra a Aba Oferta Total Ultrassonografia</t>
  </si>
  <si>
    <t>No campo azul Insira a quantidade de procedimento que o Serviço possui de capacidade instalada</t>
  </si>
  <si>
    <t>3º PASSO:</t>
  </si>
  <si>
    <t>4º PASSO:</t>
  </si>
  <si>
    <t>SERÁ PREENCHIDO AUTOMATICAMENTE</t>
  </si>
  <si>
    <t>Elemento 1 - Procedimentos de Ultrassonografia Obstétrica com Doppler</t>
  </si>
  <si>
    <t>Valor Procedimento c/ Complementação R$ *</t>
  </si>
  <si>
    <t>1.Total de Ultrassonografia Obstétrica</t>
  </si>
  <si>
    <t>2. Total</t>
  </si>
  <si>
    <t>MAC</t>
  </si>
  <si>
    <t>RP</t>
  </si>
  <si>
    <t xml:space="preserve">ULTRASSONOGRAFIA  DOPPLER DE FLUXO OBSTÉTRICO </t>
  </si>
  <si>
    <t>02.05.01.005-9</t>
  </si>
  <si>
    <t>OFERTA DE PROCEDIMENTOS DE ULTRASSONOGRAFIA - EDITAL XXX/2019</t>
  </si>
  <si>
    <t>OFERTA TOTAL DE PROCEDIMENTOS DE ULTRASSONOGRAFIA DOPPLER DE FLUXO OBSTÉTRICO</t>
  </si>
  <si>
    <t>Ultrassonografia Doppler de Fluxo Obstétrico</t>
  </si>
  <si>
    <t xml:space="preserve">1.1 Ultrassonografia Doppler de Fluxo Obstétrico </t>
  </si>
  <si>
    <t xml:space="preserve">                                    ORIENTAÇÕES PARA PREENCHIMENTO DA PLANILHA                                               OFERTA DO EDITAL Nº XXX/2019 - ULTRASSONOGRAFIA DOPPLER DE FLUXO OBSTÉTRICO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</si>
  <si>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da Aba </t>
    </r>
    <r>
      <rPr>
        <b/>
        <sz val="14"/>
        <color rgb="FF000000"/>
        <rFont val="Arial"/>
        <family val="2"/>
      </rPr>
      <t>Oferta Total Ultrassonografia</t>
    </r>
  </si>
  <si>
    <t>5º PASSO:</t>
  </si>
  <si>
    <t>ANEXAR A IMPRESSÃO DO 4º PASSO AO OFÍCIO DA OFERTA DE PROCEDIMENTOS</t>
  </si>
  <si>
    <t>ULTRASSONOGRAFIA OBSTÉTRICA</t>
  </si>
  <si>
    <t>02.05.02.014-3</t>
  </si>
  <si>
    <t>1.2 Ultrassonografia Obstétrica</t>
  </si>
  <si>
    <t>Ultrassonografia Obstétrica</t>
  </si>
  <si>
    <t>Quantitativo de Oferta do Procedimento</t>
  </si>
  <si>
    <t>Valor Total Complementação R$</t>
  </si>
  <si>
    <t>No campo laranja Insira a quantidade Total de Ultrassonografia Doppler de Fluxo Obstétrico e Ultrassonografia Obstétrica que será ofertado ao SUS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</si>
</sst>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b/>
      <sz val="28"/>
      <color rgb="FF000000"/>
      <name val="Arial"/>
      <family val="2"/>
    </font>
    <font>
      <b/>
      <sz val="16"/>
      <color theme="1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DBE5F1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5"/>
        <bgColor rgb="FFBFBFBF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0" fillId="8" borderId="0" xfId="0" applyFill="1" applyBorder="1"/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10" borderId="3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1" fontId="8" fillId="10" borderId="1" xfId="0" applyNumberFormat="1" applyFont="1" applyFill="1" applyBorder="1" applyAlignment="1">
      <alignment horizontal="center" vertical="center"/>
    </xf>
    <xf numFmtId="1" fontId="6" fillId="11" borderId="8" xfId="0" applyNumberFormat="1" applyFont="1" applyFill="1" applyBorder="1" applyAlignment="1">
      <alignment wrapText="1"/>
    </xf>
    <xf numFmtId="164" fontId="0" fillId="0" borderId="0" xfId="0" applyNumberFormat="1"/>
    <xf numFmtId="0" fontId="1" fillId="12" borderId="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1" fontId="19" fillId="3" borderId="0" xfId="0" applyNumberFormat="1" applyFont="1" applyFill="1" applyBorder="1" applyAlignment="1">
      <alignment horizontal="center" wrapText="1"/>
    </xf>
    <xf numFmtId="164" fontId="13" fillId="3" borderId="6" xfId="0" applyNumberFormat="1" applyFont="1" applyFill="1" applyBorder="1" applyAlignment="1">
      <alignment horizontal="center"/>
    </xf>
    <xf numFmtId="164" fontId="13" fillId="3" borderId="5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165" fontId="11" fillId="4" borderId="14" xfId="0" applyNumberFormat="1" applyFont="1" applyFill="1" applyBorder="1"/>
    <xf numFmtId="164" fontId="10" fillId="7" borderId="17" xfId="0" applyNumberFormat="1" applyFont="1" applyFill="1" applyBorder="1" applyAlignment="1">
      <alignment horizontal="center" vertical="center"/>
    </xf>
    <xf numFmtId="164" fontId="10" fillId="7" borderId="18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164" fontId="10" fillId="7" borderId="20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2" fontId="10" fillId="7" borderId="15" xfId="0" applyNumberFormat="1" applyFont="1" applyFill="1" applyBorder="1"/>
    <xf numFmtId="2" fontId="10" fillId="7" borderId="16" xfId="0" applyNumberFormat="1" applyFont="1" applyFill="1" applyBorder="1"/>
    <xf numFmtId="1" fontId="10" fillId="7" borderId="17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wrapText="1"/>
    </xf>
    <xf numFmtId="1" fontId="6" fillId="16" borderId="19" xfId="0" applyNumberFormat="1" applyFont="1" applyFill="1" applyBorder="1" applyAlignment="1">
      <alignment wrapText="1"/>
    </xf>
    <xf numFmtId="1" fontId="9" fillId="9" borderId="13" xfId="0" applyNumberFormat="1" applyFont="1" applyFill="1" applyBorder="1" applyAlignment="1">
      <alignment wrapText="1"/>
    </xf>
    <xf numFmtId="0" fontId="6" fillId="4" borderId="23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5" fillId="13" borderId="19" xfId="0" applyFont="1" applyFill="1" applyBorder="1"/>
    <xf numFmtId="0" fontId="4" fillId="9" borderId="18" xfId="0" applyFont="1" applyFill="1" applyBorder="1" applyAlignment="1">
      <alignment wrapText="1"/>
    </xf>
    <xf numFmtId="0" fontId="6" fillId="4" borderId="21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0" fontId="6" fillId="4" borderId="24" xfId="0" applyFont="1" applyFill="1" applyBorder="1" applyAlignment="1">
      <alignment wrapText="1"/>
    </xf>
    <xf numFmtId="0" fontId="4" fillId="9" borderId="25" xfId="0" applyFont="1" applyFill="1" applyBorder="1" applyAlignment="1">
      <alignment wrapText="1"/>
    </xf>
    <xf numFmtId="1" fontId="6" fillId="16" borderId="26" xfId="0" applyNumberFormat="1" applyFont="1" applyFill="1" applyBorder="1" applyAlignment="1">
      <alignment wrapText="1"/>
    </xf>
    <xf numFmtId="164" fontId="13" fillId="3" borderId="27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19" fillId="3" borderId="28" xfId="0" applyFont="1" applyFill="1" applyBorder="1" applyAlignment="1">
      <alignment horizontal="left" vertical="center" wrapText="1"/>
    </xf>
    <xf numFmtId="1" fontId="19" fillId="3" borderId="28" xfId="0" applyNumberFormat="1" applyFont="1" applyFill="1" applyBorder="1" applyAlignment="1">
      <alignment horizontal="center" wrapText="1"/>
    </xf>
    <xf numFmtId="164" fontId="13" fillId="3" borderId="28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8" fillId="0" borderId="10" xfId="0" applyFont="1" applyBorder="1"/>
    <xf numFmtId="0" fontId="18" fillId="0" borderId="11" xfId="0" applyFont="1" applyBorder="1"/>
    <xf numFmtId="0" fontId="1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9" xfId="0" applyFont="1" applyBorder="1" applyAlignment="1">
      <alignment horizontal="center" wrapText="1"/>
    </xf>
    <xf numFmtId="0" fontId="5" fillId="0" borderId="10" xfId="0" applyFont="1" applyBorder="1"/>
    <xf numFmtId="0" fontId="5" fillId="0" borderId="1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57151</xdr:rowOff>
    </xdr:from>
    <xdr:to>
      <xdr:col>2</xdr:col>
      <xdr:colOff>0</xdr:colOff>
      <xdr:row>2</xdr:row>
      <xdr:rowOff>552451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42876"/>
          <a:ext cx="120967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68036</xdr:colOff>
      <xdr:row>8</xdr:row>
      <xdr:rowOff>0</xdr:rowOff>
    </xdr:from>
    <xdr:to>
      <xdr:col>13</xdr:col>
      <xdr:colOff>204108</xdr:colOff>
      <xdr:row>12</xdr:row>
      <xdr:rowOff>27214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10893" y="2136321"/>
          <a:ext cx="8586107" cy="11293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73189</xdr:colOff>
      <xdr:row>7</xdr:row>
      <xdr:rowOff>36250</xdr:rowOff>
    </xdr:from>
    <xdr:to>
      <xdr:col>11</xdr:col>
      <xdr:colOff>132672</xdr:colOff>
      <xdr:row>8</xdr:row>
      <xdr:rowOff>435588</xdr:rowOff>
    </xdr:to>
    <xdr:sp macro="" textlink="">
      <xdr:nvSpPr>
        <xdr:cNvPr id="24" name="Seta para a direita 23"/>
        <xdr:cNvSpPr/>
      </xdr:nvSpPr>
      <xdr:spPr>
        <a:xfrm rot="938181">
          <a:off x="4903725" y="1846000"/>
          <a:ext cx="3733411" cy="72590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81643</xdr:colOff>
      <xdr:row>13</xdr:row>
      <xdr:rowOff>27216</xdr:rowOff>
    </xdr:from>
    <xdr:to>
      <xdr:col>13</xdr:col>
      <xdr:colOff>74712</xdr:colOff>
      <xdr:row>25</xdr:row>
      <xdr:rowOff>27215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79572" y="3456216"/>
          <a:ext cx="8443104" cy="2911928"/>
        </a:xfrm>
        <a:prstGeom prst="rect">
          <a:avLst/>
        </a:prstGeom>
        <a:noFill/>
      </xdr:spPr>
    </xdr:pic>
    <xdr:clientData/>
  </xdr:twoCellAnchor>
  <xdr:twoCellAnchor>
    <xdr:from>
      <xdr:col>9</xdr:col>
      <xdr:colOff>337169</xdr:colOff>
      <xdr:row>16</xdr:row>
      <xdr:rowOff>654015</xdr:rowOff>
    </xdr:from>
    <xdr:to>
      <xdr:col>11</xdr:col>
      <xdr:colOff>2845937</xdr:colOff>
      <xdr:row>19</xdr:row>
      <xdr:rowOff>46424</xdr:rowOff>
    </xdr:to>
    <xdr:sp macro="" textlink="">
      <xdr:nvSpPr>
        <xdr:cNvPr id="13" name="Seta para a direita 12"/>
        <xdr:cNvSpPr/>
      </xdr:nvSpPr>
      <xdr:spPr>
        <a:xfrm rot="938181">
          <a:off x="7372062" y="4668122"/>
          <a:ext cx="3733411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9</xdr:col>
      <xdr:colOff>149392</xdr:colOff>
      <xdr:row>18</xdr:row>
      <xdr:rowOff>126059</xdr:rowOff>
    </xdr:from>
    <xdr:to>
      <xdr:col>11</xdr:col>
      <xdr:colOff>2658160</xdr:colOff>
      <xdr:row>21</xdr:row>
      <xdr:rowOff>130790</xdr:rowOff>
    </xdr:to>
    <xdr:sp macro="" textlink="">
      <xdr:nvSpPr>
        <xdr:cNvPr id="14" name="Seta para a direita 13"/>
        <xdr:cNvSpPr/>
      </xdr:nvSpPr>
      <xdr:spPr>
        <a:xfrm rot="938181">
          <a:off x="7184285" y="5133488"/>
          <a:ext cx="3733411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16329</xdr:colOff>
      <xdr:row>26</xdr:row>
      <xdr:rowOff>84365</xdr:rowOff>
    </xdr:from>
    <xdr:to>
      <xdr:col>13</xdr:col>
      <xdr:colOff>9398</xdr:colOff>
      <xdr:row>35</xdr:row>
      <xdr:rowOff>138793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4258" y="6615794"/>
          <a:ext cx="8443104" cy="2911928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1227364</xdr:colOff>
      <xdr:row>29</xdr:row>
      <xdr:rowOff>2722</xdr:rowOff>
    </xdr:from>
    <xdr:to>
      <xdr:col>12</xdr:col>
      <xdr:colOff>184668</xdr:colOff>
      <xdr:row>30</xdr:row>
      <xdr:rowOff>61881</xdr:rowOff>
    </xdr:to>
    <xdr:sp macro="" textlink="">
      <xdr:nvSpPr>
        <xdr:cNvPr id="18" name="Seta para a direita 17"/>
        <xdr:cNvSpPr/>
      </xdr:nvSpPr>
      <xdr:spPr>
        <a:xfrm rot="938181">
          <a:off x="9486900" y="7922079"/>
          <a:ext cx="3733411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726621</xdr:colOff>
      <xdr:row>29</xdr:row>
      <xdr:rowOff>372837</xdr:rowOff>
    </xdr:from>
    <xdr:to>
      <xdr:col>11</xdr:col>
      <xdr:colOff>4460032</xdr:colOff>
      <xdr:row>32</xdr:row>
      <xdr:rowOff>50996</xdr:rowOff>
    </xdr:to>
    <xdr:sp macro="" textlink="">
      <xdr:nvSpPr>
        <xdr:cNvPr id="19" name="Seta para a direita 18"/>
        <xdr:cNvSpPr/>
      </xdr:nvSpPr>
      <xdr:spPr>
        <a:xfrm rot="938181">
          <a:off x="8986157" y="8292194"/>
          <a:ext cx="3733411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13606</xdr:colOff>
      <xdr:row>38</xdr:row>
      <xdr:rowOff>81643</xdr:rowOff>
    </xdr:from>
    <xdr:to>
      <xdr:col>13</xdr:col>
      <xdr:colOff>0</xdr:colOff>
      <xdr:row>50</xdr:row>
      <xdr:rowOff>68036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11535" y="10042072"/>
          <a:ext cx="8436429" cy="4014107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3567792</xdr:colOff>
      <xdr:row>40</xdr:row>
      <xdr:rowOff>193221</xdr:rowOff>
    </xdr:from>
    <xdr:to>
      <xdr:col>16</xdr:col>
      <xdr:colOff>75810</xdr:colOff>
      <xdr:row>40</xdr:row>
      <xdr:rowOff>769452</xdr:rowOff>
    </xdr:to>
    <xdr:sp macro="" textlink="">
      <xdr:nvSpPr>
        <xdr:cNvPr id="21" name="Seta para a direita 20"/>
        <xdr:cNvSpPr/>
      </xdr:nvSpPr>
      <xdr:spPr>
        <a:xfrm rot="10800000">
          <a:off x="11827328" y="11677650"/>
          <a:ext cx="3733411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468085</xdr:colOff>
      <xdr:row>46</xdr:row>
      <xdr:rowOff>100693</xdr:rowOff>
    </xdr:from>
    <xdr:to>
      <xdr:col>18</xdr:col>
      <xdr:colOff>527568</xdr:colOff>
      <xdr:row>49</xdr:row>
      <xdr:rowOff>105424</xdr:rowOff>
    </xdr:to>
    <xdr:sp macro="" textlink="">
      <xdr:nvSpPr>
        <xdr:cNvPr id="22" name="Seta para a direita 21"/>
        <xdr:cNvSpPr/>
      </xdr:nvSpPr>
      <xdr:spPr>
        <a:xfrm rot="10800000">
          <a:off x="13503728" y="13326836"/>
          <a:ext cx="3733411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81643</xdr:rowOff>
    </xdr:from>
    <xdr:to>
      <xdr:col>0</xdr:col>
      <xdr:colOff>2571750</xdr:colOff>
      <xdr:row>0</xdr:row>
      <xdr:rowOff>576943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43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opLeftCell="A3" zoomScale="70" zoomScaleNormal="70" workbookViewId="0">
      <selection activeCell="U17" sqref="U17"/>
    </sheetView>
  </sheetViews>
  <sheetFormatPr defaultRowHeight="15"/>
  <cols>
    <col min="1" max="1" width="18.85546875" customWidth="1"/>
    <col min="2" max="2" width="19.85546875" customWidth="1"/>
    <col min="5" max="5" width="15.42578125" customWidth="1"/>
    <col min="6" max="6" width="5.5703125" customWidth="1"/>
    <col min="12" max="12" width="71.7109375" customWidth="1"/>
  </cols>
  <sheetData>
    <row r="1" spans="1:15" ht="3" customHeight="1" thickBot="1"/>
    <row r="2" spans="1:15" ht="15.75" hidden="1" thickBot="1"/>
    <row r="3" spans="1:15" ht="78.75" customHeight="1" thickBot="1">
      <c r="A3" s="65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8" spans="1:15" ht="25.5" customHeight="1" thickBot="1"/>
    <row r="9" spans="1:15" ht="42" customHeight="1" thickBot="1">
      <c r="A9" s="14" t="s">
        <v>14</v>
      </c>
      <c r="B9" s="68" t="s">
        <v>16</v>
      </c>
      <c r="C9" s="69"/>
      <c r="D9" s="69"/>
      <c r="E9" s="70"/>
      <c r="F9" s="11"/>
      <c r="G9" s="11"/>
      <c r="H9" s="11"/>
      <c r="I9" s="11"/>
      <c r="J9" s="11"/>
      <c r="K9" s="11"/>
      <c r="L9" s="12"/>
      <c r="M9" s="12"/>
      <c r="N9" s="12"/>
      <c r="O9" s="12"/>
    </row>
    <row r="10" spans="1:15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</row>
    <row r="11" spans="1:15">
      <c r="A11" s="1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</row>
    <row r="12" spans="1:1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2"/>
    </row>
    <row r="13" spans="1:15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</row>
    <row r="14" spans="1:15">
      <c r="A14" s="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</row>
    <row r="15" spans="1:15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1:15" ht="15.75" thickBot="1">
      <c r="A16" s="1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</row>
    <row r="17" spans="1:15" ht="63" customHeight="1" thickBot="1">
      <c r="A17" s="14" t="s">
        <v>15</v>
      </c>
      <c r="B17" s="68" t="s">
        <v>17</v>
      </c>
      <c r="C17" s="69"/>
      <c r="D17" s="69"/>
      <c r="E17" s="70"/>
      <c r="F17" s="11"/>
      <c r="G17" s="11"/>
      <c r="H17" s="11"/>
      <c r="I17" s="11"/>
      <c r="J17" s="11"/>
      <c r="K17" s="11"/>
      <c r="L17" s="12"/>
      <c r="M17" s="12"/>
      <c r="N17" s="12"/>
      <c r="O17" s="12"/>
    </row>
    <row r="18" spans="1: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12"/>
    </row>
    <row r="19" spans="1: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</row>
    <row r="21" spans="1: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2"/>
      <c r="N21" s="12"/>
      <c r="O21" s="12"/>
    </row>
    <row r="22" spans="1: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</row>
    <row r="23" spans="1: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12"/>
      <c r="O23" s="12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</row>
    <row r="25" spans="1: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</row>
    <row r="28" spans="1:15" ht="15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</row>
    <row r="29" spans="1:15" ht="78" customHeight="1" thickBot="1">
      <c r="A29" s="14" t="s">
        <v>18</v>
      </c>
      <c r="B29" s="71" t="s">
        <v>43</v>
      </c>
      <c r="C29" s="66"/>
      <c r="D29" s="66"/>
      <c r="E29" s="67"/>
      <c r="F29" s="11"/>
      <c r="G29" s="11"/>
      <c r="H29" s="11"/>
      <c r="I29" s="11"/>
      <c r="J29" s="11"/>
      <c r="K29" s="11"/>
      <c r="L29" s="12"/>
      <c r="M29" s="12"/>
      <c r="N29" s="12"/>
      <c r="O29" s="12"/>
    </row>
    <row r="30" spans="1:15" ht="40.5" customHeight="1">
      <c r="A30" s="11"/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2"/>
    </row>
    <row r="31" spans="1: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12"/>
    </row>
    <row r="32" spans="1: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</row>
    <row r="33" spans="1:17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</row>
    <row r="34" spans="1:17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8" t="s">
        <v>20</v>
      </c>
      <c r="P34" s="18" t="s">
        <v>20</v>
      </c>
    </row>
    <row r="35" spans="1:17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12"/>
      <c r="P35" s="18" t="s">
        <v>20</v>
      </c>
    </row>
    <row r="36" spans="1:17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2"/>
      <c r="N36" s="12"/>
      <c r="O36" s="12"/>
    </row>
    <row r="37" spans="1:1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12"/>
    </row>
    <row r="38" spans="1:17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2"/>
      <c r="N38" s="12"/>
      <c r="O38" s="12"/>
      <c r="Q38" s="18" t="s">
        <v>20</v>
      </c>
    </row>
    <row r="39" spans="1:17" ht="54.75" customHeight="1" thickBot="1">
      <c r="F39" s="11"/>
      <c r="G39" s="11"/>
      <c r="H39" s="11"/>
      <c r="I39" s="11"/>
      <c r="J39" s="11"/>
      <c r="K39" s="11"/>
      <c r="L39" s="12"/>
      <c r="M39" s="12"/>
      <c r="N39" s="12"/>
      <c r="O39" s="12"/>
    </row>
    <row r="40" spans="1:17" ht="65.25" customHeight="1" thickBot="1">
      <c r="A40" s="15" t="s">
        <v>19</v>
      </c>
      <c r="B40" s="72" t="s">
        <v>34</v>
      </c>
      <c r="C40" s="73"/>
      <c r="D40" s="73"/>
      <c r="E40" s="74"/>
      <c r="F40" s="11"/>
      <c r="G40" s="11"/>
      <c r="H40" s="11"/>
      <c r="I40" s="11"/>
      <c r="J40" s="11"/>
      <c r="K40" s="11"/>
      <c r="L40" s="12"/>
      <c r="M40" s="12"/>
      <c r="N40" s="12"/>
      <c r="O40" s="12"/>
    </row>
    <row r="41" spans="1:17" ht="62.25" customHeight="1">
      <c r="B41" s="24"/>
      <c r="F41" s="11"/>
      <c r="G41" s="11"/>
      <c r="H41" s="11"/>
      <c r="I41" s="11"/>
      <c r="J41" s="11"/>
      <c r="K41" s="11"/>
      <c r="L41" s="12"/>
      <c r="M41" s="12"/>
      <c r="N41" s="12"/>
      <c r="O41" s="12"/>
    </row>
    <row r="42" spans="1:17">
      <c r="A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</row>
    <row r="43" spans="1:17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</row>
    <row r="44" spans="1:17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</row>
    <row r="45" spans="1:17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</row>
    <row r="46" spans="1:17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</row>
    <row r="47" spans="1:1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</row>
    <row r="49" spans="1:17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</row>
    <row r="50" spans="1:17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2"/>
      <c r="O50" s="12"/>
    </row>
    <row r="51" spans="1:17" ht="7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</row>
    <row r="52" spans="1:17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</row>
    <row r="53" spans="1:17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12"/>
      <c r="Q53" s="19"/>
    </row>
    <row r="54" spans="1:17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2"/>
      <c r="N54" s="12"/>
      <c r="O54" s="12"/>
    </row>
    <row r="55" spans="1:17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2"/>
      <c r="N55" s="12"/>
      <c r="O55" s="12"/>
    </row>
    <row r="56" spans="1:17" ht="18">
      <c r="A56" s="11"/>
      <c r="B56" s="13"/>
      <c r="C56" s="13"/>
      <c r="D56" s="13"/>
      <c r="E56" s="13"/>
      <c r="F56" s="11"/>
      <c r="G56" s="11"/>
      <c r="H56" s="11"/>
      <c r="I56" s="11"/>
      <c r="J56" s="11"/>
      <c r="K56" s="11"/>
      <c r="L56" s="12"/>
      <c r="M56" s="12"/>
      <c r="N56" s="12"/>
      <c r="O56" s="12"/>
    </row>
    <row r="57" spans="1:17" ht="18">
      <c r="A57" s="11"/>
      <c r="B57" s="13"/>
      <c r="C57" s="13"/>
      <c r="D57" s="13"/>
      <c r="E57" s="13"/>
      <c r="F57" s="11"/>
      <c r="G57" s="11"/>
      <c r="H57" s="11"/>
      <c r="I57" s="11"/>
      <c r="J57" s="11"/>
      <c r="K57" s="11"/>
      <c r="L57" s="12"/>
      <c r="M57" s="12"/>
      <c r="N57" s="12"/>
      <c r="O57" s="12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2"/>
      <c r="N58" s="12"/>
      <c r="O58" s="12"/>
    </row>
    <row r="59" spans="1:17" ht="15.75" thickBo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2"/>
      <c r="N59" s="12"/>
      <c r="O59" s="12"/>
    </row>
    <row r="60" spans="1:17" ht="59.25" customHeight="1" thickBot="1">
      <c r="A60" s="20" t="s">
        <v>35</v>
      </c>
      <c r="B60" s="62" t="s">
        <v>36</v>
      </c>
      <c r="C60" s="63"/>
      <c r="D60" s="63"/>
      <c r="E60" s="64"/>
      <c r="F60" s="11"/>
      <c r="G60" s="11"/>
      <c r="H60" s="11"/>
      <c r="I60" s="11"/>
      <c r="J60" s="11"/>
      <c r="K60" s="11"/>
      <c r="L60" s="12"/>
      <c r="M60" s="12"/>
      <c r="N60" s="12"/>
      <c r="O60" s="12"/>
    </row>
    <row r="61" spans="1:17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2"/>
      <c r="N61" s="12"/>
      <c r="O61" s="12"/>
    </row>
    <row r="62" spans="1:17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2"/>
      <c r="N62" s="12"/>
      <c r="O62" s="12"/>
    </row>
    <row r="63" spans="1:17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2"/>
      <c r="N63" s="12"/>
      <c r="O63" s="12"/>
    </row>
    <row r="64" spans="1:17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2"/>
      <c r="N64" s="12"/>
      <c r="O64" s="12"/>
    </row>
    <row r="65" spans="1: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2"/>
      <c r="N65" s="12"/>
      <c r="O65" s="12"/>
    </row>
    <row r="66" spans="1: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</row>
    <row r="67" spans="1: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2"/>
      <c r="N67" s="12"/>
      <c r="O67" s="12"/>
    </row>
    <row r="68" spans="1: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2"/>
      <c r="N68" s="12"/>
      <c r="O68" s="12"/>
    </row>
    <row r="69" spans="1: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2"/>
      <c r="N69" s="12"/>
      <c r="O69" s="12"/>
    </row>
    <row r="70" spans="1: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12"/>
    </row>
    <row r="71" spans="1: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2"/>
      <c r="N71" s="12"/>
      <c r="O71" s="12"/>
    </row>
  </sheetData>
  <mergeCells count="6">
    <mergeCell ref="B60:E60"/>
    <mergeCell ref="A3:L3"/>
    <mergeCell ref="B9:E9"/>
    <mergeCell ref="B17:E17"/>
    <mergeCell ref="B29:E29"/>
    <mergeCell ref="B40:E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70" zoomScaleNormal="70" workbookViewId="0">
      <selection activeCell="B32" sqref="B32"/>
    </sheetView>
  </sheetViews>
  <sheetFormatPr defaultRowHeight="15"/>
  <cols>
    <col min="1" max="1" width="107.140625" customWidth="1"/>
    <col min="2" max="2" width="36.7109375" customWidth="1"/>
    <col min="3" max="3" width="29.42578125" customWidth="1"/>
    <col min="4" max="4" width="29.28515625" customWidth="1"/>
    <col min="5" max="5" width="28.42578125" customWidth="1"/>
  </cols>
  <sheetData>
    <row r="1" spans="1:5" ht="113.25" customHeight="1" thickBot="1">
      <c r="A1" s="75" t="s">
        <v>30</v>
      </c>
      <c r="B1" s="76"/>
      <c r="C1" s="77"/>
    </row>
    <row r="2" spans="1:5" ht="86.25" customHeight="1">
      <c r="A2" s="52"/>
      <c r="B2" s="48" t="s">
        <v>6</v>
      </c>
      <c r="C2" s="44" t="s">
        <v>7</v>
      </c>
    </row>
    <row r="3" spans="1:5" ht="36" thickBot="1">
      <c r="A3" s="53" t="s">
        <v>23</v>
      </c>
      <c r="B3" s="49"/>
      <c r="C3" s="45"/>
    </row>
    <row r="4" spans="1:5" ht="43.5" customHeight="1">
      <c r="A4" s="54" t="s">
        <v>32</v>
      </c>
      <c r="B4" s="50"/>
      <c r="C4" s="56"/>
    </row>
    <row r="5" spans="1:5" ht="43.5" customHeight="1">
      <c r="A5" s="54" t="s">
        <v>39</v>
      </c>
      <c r="B5" s="50"/>
      <c r="C5" s="46"/>
    </row>
    <row r="6" spans="1:5" ht="33.75" thickBot="1">
      <c r="A6" s="55" t="s">
        <v>24</v>
      </c>
      <c r="B6" s="51"/>
      <c r="C6" s="47">
        <f>C4</f>
        <v>0</v>
      </c>
    </row>
    <row r="11" spans="1:5" ht="15.75" thickBot="1"/>
    <row r="12" spans="1:5" ht="39.75" customHeight="1" thickBot="1">
      <c r="A12" s="39" t="s">
        <v>8</v>
      </c>
      <c r="B12" s="8" t="s">
        <v>9</v>
      </c>
      <c r="C12" s="9" t="s">
        <v>10</v>
      </c>
      <c r="D12" s="10" t="s">
        <v>11</v>
      </c>
      <c r="E12" s="10" t="s">
        <v>12</v>
      </c>
    </row>
    <row r="13" spans="1:5" ht="30.75" customHeight="1">
      <c r="A13" s="40" t="s">
        <v>31</v>
      </c>
      <c r="B13" s="42">
        <f>C4</f>
        <v>0</v>
      </c>
      <c r="C13" s="38">
        <f>'Of. Ultrassonografia Obstétrica'!I5</f>
        <v>0</v>
      </c>
      <c r="D13" s="35">
        <f>'Of. Ultrassonografia Obstétrica'!G5</f>
        <v>0</v>
      </c>
      <c r="E13" s="35">
        <f>'Of. Ultrassonografia Obstétrica'!H5</f>
        <v>0</v>
      </c>
    </row>
    <row r="14" spans="1:5" ht="30.75" customHeight="1" thickBot="1">
      <c r="A14" s="41" t="s">
        <v>40</v>
      </c>
      <c r="B14" s="43">
        <f>C5</f>
        <v>0</v>
      </c>
      <c r="C14" s="35">
        <f>'Of. Ultrassonografia Obstétrica'!I6</f>
        <v>0</v>
      </c>
      <c r="D14" s="37">
        <f>'Of. Ultrassonografia Obstétrica'!G6</f>
        <v>0</v>
      </c>
      <c r="E14" s="36">
        <f>'Of. Ultrassonografia Obstétrica'!H6</f>
        <v>0</v>
      </c>
    </row>
    <row r="15" spans="1:5" ht="27" thickBot="1">
      <c r="A15" s="34" t="s">
        <v>13</v>
      </c>
      <c r="B15" s="30">
        <f>SUM(B13:B14)</f>
        <v>0</v>
      </c>
      <c r="C15" s="31">
        <f>SUM(C13:C14)</f>
        <v>0</v>
      </c>
      <c r="D15" s="31">
        <f>SUM(D13:D14)</f>
        <v>0</v>
      </c>
      <c r="E15" s="31">
        <f>SUM(E13:E14)</f>
        <v>0</v>
      </c>
    </row>
    <row r="19" spans="3:5" hidden="1">
      <c r="C19" s="23">
        <f>C15*12</f>
        <v>0</v>
      </c>
      <c r="D19" s="23">
        <f>D15*12</f>
        <v>0</v>
      </c>
      <c r="E19" s="23">
        <f>E15*12</f>
        <v>0</v>
      </c>
    </row>
    <row r="20" spans="3:5">
      <c r="C20" s="23"/>
      <c r="D20" s="23"/>
      <c r="E20" s="23"/>
    </row>
    <row r="23" spans="3:5">
      <c r="C23" s="23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0" zoomScaleNormal="70" workbookViewId="0">
      <selection activeCell="F15" sqref="F15"/>
    </sheetView>
  </sheetViews>
  <sheetFormatPr defaultRowHeight="15"/>
  <cols>
    <col min="1" max="1" width="19.85546875" customWidth="1"/>
    <col min="2" max="2" width="86.7109375" customWidth="1"/>
    <col min="3" max="3" width="17.5703125" customWidth="1"/>
    <col min="4" max="4" width="18" customWidth="1"/>
    <col min="5" max="5" width="23.7109375" customWidth="1"/>
    <col min="6" max="6" width="21.28515625" customWidth="1"/>
    <col min="7" max="7" width="20.5703125" customWidth="1"/>
    <col min="8" max="8" width="24.85546875" customWidth="1"/>
    <col min="9" max="9" width="24.7109375" customWidth="1"/>
    <col min="12" max="12" width="14.28515625" hidden="1" customWidth="1"/>
    <col min="13" max="15" width="13.85546875" hidden="1" customWidth="1"/>
  </cols>
  <sheetData>
    <row r="1" spans="1:14" ht="75" customHeight="1" thickBot="1">
      <c r="A1" s="81" t="s">
        <v>29</v>
      </c>
      <c r="B1" s="82"/>
      <c r="C1" s="82"/>
      <c r="D1" s="82"/>
      <c r="E1" s="82"/>
      <c r="F1" s="82"/>
      <c r="G1" s="82"/>
      <c r="H1" s="82"/>
      <c r="I1" s="83"/>
    </row>
    <row r="2" spans="1:14" ht="15.75" thickBot="1">
      <c r="A2" s="80"/>
      <c r="B2" s="80"/>
      <c r="C2" s="80"/>
      <c r="D2" s="80"/>
      <c r="E2" s="80"/>
      <c r="F2" s="80"/>
      <c r="G2" s="80"/>
      <c r="H2" s="80"/>
      <c r="I2" s="80"/>
    </row>
    <row r="3" spans="1:14" ht="75" customHeight="1" thickBot="1">
      <c r="A3" s="86" t="s">
        <v>21</v>
      </c>
      <c r="B3" s="85"/>
      <c r="C3" s="84"/>
      <c r="D3" s="84"/>
      <c r="E3" s="84"/>
      <c r="F3" s="84"/>
      <c r="G3" s="84"/>
      <c r="H3" s="85"/>
      <c r="I3" s="22">
        <f>'Oferta Total Ultrassonografia'!C4</f>
        <v>0</v>
      </c>
      <c r="L3" t="s">
        <v>25</v>
      </c>
      <c r="M3" t="s">
        <v>26</v>
      </c>
    </row>
    <row r="4" spans="1:14" ht="65.25" customHeight="1" thickBot="1">
      <c r="A4" s="5" t="s">
        <v>1</v>
      </c>
      <c r="B4" s="6" t="s">
        <v>0</v>
      </c>
      <c r="C4" s="6" t="s">
        <v>41</v>
      </c>
      <c r="D4" s="6" t="s">
        <v>2</v>
      </c>
      <c r="E4" s="6" t="s">
        <v>22</v>
      </c>
      <c r="F4" s="6" t="s">
        <v>3</v>
      </c>
      <c r="G4" s="6" t="s">
        <v>5</v>
      </c>
      <c r="H4" s="6" t="s">
        <v>42</v>
      </c>
      <c r="I4" s="6" t="s">
        <v>4</v>
      </c>
      <c r="J4" s="2"/>
      <c r="K4" s="1"/>
      <c r="L4" s="23" t="e">
        <f>G7+#REF!+#REF!</f>
        <v>#REF!</v>
      </c>
      <c r="M4" s="23" t="e">
        <f>H7+#REF!+#REF!</f>
        <v>#REF!</v>
      </c>
      <c r="N4" s="23" t="e">
        <f>M4+L4</f>
        <v>#REF!</v>
      </c>
    </row>
    <row r="5" spans="1:14" ht="27.75" customHeight="1">
      <c r="A5" s="32" t="s">
        <v>28</v>
      </c>
      <c r="B5" s="25" t="s">
        <v>27</v>
      </c>
      <c r="C5" s="26">
        <f>'Oferta Total Ultrassonografia'!C4</f>
        <v>0</v>
      </c>
      <c r="D5" s="27">
        <v>42.9</v>
      </c>
      <c r="E5" s="28">
        <v>25</v>
      </c>
      <c r="F5" s="29">
        <f>E5+D5</f>
        <v>67.900000000000006</v>
      </c>
      <c r="G5" s="28">
        <f>D5*C5</f>
        <v>0</v>
      </c>
      <c r="H5" s="57">
        <f>E5*C5</f>
        <v>0</v>
      </c>
      <c r="I5" s="27">
        <f>G5+H5</f>
        <v>0</v>
      </c>
    </row>
    <row r="6" spans="1:14" ht="27.75" customHeight="1" thickBot="1">
      <c r="A6" s="58" t="s">
        <v>38</v>
      </c>
      <c r="B6" s="59" t="s">
        <v>37</v>
      </c>
      <c r="C6" s="60">
        <f>'Oferta Total Ultrassonografia'!C5</f>
        <v>0</v>
      </c>
      <c r="D6" s="61">
        <v>24.2</v>
      </c>
      <c r="E6" s="61">
        <v>25</v>
      </c>
      <c r="F6" s="61">
        <f>D6+E6</f>
        <v>49.2</v>
      </c>
      <c r="G6" s="27">
        <f>D6*C6</f>
        <v>0</v>
      </c>
      <c r="H6" s="29">
        <f>E6*C6</f>
        <v>0</v>
      </c>
      <c r="I6" s="61">
        <f>G6+H6</f>
        <v>0</v>
      </c>
    </row>
    <row r="7" spans="1:14" ht="30" customHeight="1" thickBot="1">
      <c r="A7" s="78"/>
      <c r="B7" s="79"/>
      <c r="C7" s="21">
        <f>SUM(C5:C5)</f>
        <v>0</v>
      </c>
      <c r="D7" s="17"/>
      <c r="E7" s="17"/>
      <c r="F7" s="33"/>
      <c r="G7" s="7">
        <f>G5+G6</f>
        <v>0</v>
      </c>
      <c r="H7" s="7">
        <f>H5+H6</f>
        <v>0</v>
      </c>
      <c r="I7" s="7">
        <f>I5+I6</f>
        <v>0</v>
      </c>
      <c r="J7" s="3"/>
    </row>
    <row r="8" spans="1:14">
      <c r="A8" s="4"/>
      <c r="B8" s="4"/>
      <c r="C8" s="4"/>
      <c r="D8" s="4"/>
      <c r="E8" s="4"/>
      <c r="F8" s="4"/>
      <c r="G8" s="4"/>
      <c r="H8" s="4"/>
      <c r="I8" s="4"/>
    </row>
  </sheetData>
  <sheetProtection password="87E1" sheet="1" objects="1" scenarios="1"/>
  <mergeCells count="5">
    <mergeCell ref="A7:B7"/>
    <mergeCell ref="A2:I2"/>
    <mergeCell ref="A1:I1"/>
    <mergeCell ref="C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 Preenchimento </vt:lpstr>
      <vt:lpstr>Oferta Total Ultrassonografia</vt:lpstr>
      <vt:lpstr>Of. Ultrassonografia Obstétrica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mariana.goncalves</cp:lastModifiedBy>
  <dcterms:created xsi:type="dcterms:W3CDTF">2017-10-10T01:39:08Z</dcterms:created>
  <dcterms:modified xsi:type="dcterms:W3CDTF">2019-11-21T13:40:13Z</dcterms:modified>
</cp:coreProperties>
</file>